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072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28" i="1" l="1"/>
  <c r="H21" i="1"/>
  <c r="H22" i="1"/>
  <c r="H15" i="1" l="1"/>
  <c r="E33" i="1" l="1"/>
  <c r="F33" i="1"/>
  <c r="G33" i="1"/>
  <c r="H31" i="1"/>
  <c r="H32" i="1"/>
  <c r="H33" i="1" l="1"/>
  <c r="H30" i="1"/>
  <c r="H27" i="1" l="1"/>
  <c r="H29" i="1"/>
  <c r="H16" i="1" l="1"/>
  <c r="H17" i="1"/>
  <c r="H18" i="1"/>
  <c r="H19" i="1"/>
  <c r="H20" i="1"/>
  <c r="H23" i="1"/>
  <c r="H24" i="1"/>
  <c r="H25" i="1"/>
  <c r="H26" i="1"/>
  <c r="H14" i="1"/>
</calcChain>
</file>

<file path=xl/sharedStrings.xml><?xml version="1.0" encoding="utf-8"?>
<sst xmlns="http://schemas.openxmlformats.org/spreadsheetml/2006/main" count="66" uniqueCount="50">
  <si>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</si>
  <si>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</si>
  <si>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</si>
  <si>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</si>
  <si>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</si>
  <si>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</si>
  <si>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</si>
  <si>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</si>
  <si>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</si>
  <si>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</si>
  <si>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</si>
  <si>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</si>
  <si>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</si>
  <si>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</si>
  <si>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</si>
  <si>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</si>
  <si>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</si>
  <si>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>Դեռատիզացիայի վճար</t>
  </si>
  <si>
    <r>
      <t>&lt;</t>
    </r>
    <r>
      <rPr>
        <sz val="9"/>
        <rFont val="Arial Unicode"/>
        <family val="2"/>
        <charset val="204"/>
      </rPr>
      <t>&lt; Գյումրու թիվ 40 հիմնական դ</t>
    </r>
    <r>
      <rPr>
        <sz val="9"/>
        <color theme="1"/>
        <rFont val="Arial Unicode"/>
        <family val="2"/>
        <charset val="204"/>
      </rPr>
      <t>պրոց&gt;&gt; պետական ոչ առևտրային կազմակերպություն</t>
    </r>
  </si>
  <si>
    <t>Ջուր</t>
  </si>
  <si>
    <t xml:space="preserve">Կապի ծառայ. </t>
  </si>
  <si>
    <t>Ինտերնետ ծառայություն</t>
  </si>
  <si>
    <t>Տեղեկատվական ծառայութ.</t>
  </si>
  <si>
    <t>Մասնագիտական ծառայութ.</t>
  </si>
  <si>
    <t>Գրասենյակային նյութեր և հագուստ</t>
  </si>
  <si>
    <t>Կենցաղային և հանրային սննդի նյութեր</t>
  </si>
  <si>
    <t>Հատուկ նպատակային այլ նյութեր</t>
  </si>
  <si>
    <t>Պարտադիր վճարներ</t>
  </si>
  <si>
    <t>Արթուր Մարտիրոսյան</t>
  </si>
  <si>
    <t>Շենքերի և կառույցներ ընթացիկ նորոգում և պահպանում</t>
  </si>
  <si>
    <t>Մեքենան. և սարքավորումների ընթացիկ նորոգում և պահպանում</t>
  </si>
  <si>
    <r>
      <t>&lt;&lt; ՀՀ</t>
    </r>
    <r>
      <rPr>
        <sz val="9"/>
        <color theme="1"/>
        <rFont val="Arial Unicode"/>
        <family val="2"/>
        <charset val="204"/>
      </rPr>
      <t xml:space="preserve"> Շիրակի  մարզպետի աշխատակազմ&gt;&gt; պետական մարմին</t>
    </r>
  </si>
  <si>
    <t>Վարչական սարքավորումներ</t>
  </si>
  <si>
    <t>Գլխավոր հաշվապահ՝</t>
  </si>
  <si>
    <t>Համակարգչային ծառայություններ</t>
  </si>
  <si>
    <t>Աշխատակազմի մասնագիտական զարգացման ծառայություններ</t>
  </si>
  <si>
    <t>Պայմանագրի համարը՝  ՀԿ-24</t>
  </si>
  <si>
    <t xml:space="preserve">Պայմանագրի կնքման ամսաթիվը՝  &lt;&lt;04&gt;&gt; ապրիլ 2025թ.                            </t>
  </si>
  <si>
    <t xml:space="preserve">Պետ. Բյուջե վերադարձման ենթակա </t>
  </si>
  <si>
    <t>(2025 թվականի III եռամսյակ)</t>
  </si>
  <si>
    <t>Պայմանագրի շրջանակներում &lt;&lt;01&gt;&gt; հուլիս 2025 թվականից մինչև &lt;&lt;30&gt;&gt; սեպտեմբեր 2025 թվականը ընկած ժամանակահատվածում կատարվել է հետևյալ աշխատանքները, մատակարարումները և ծառայությունները.</t>
  </si>
  <si>
    <t>Փաստացի կատարված ծախսերը      հազ. դրամ                               /01.07.2025-30.09.2025/</t>
  </si>
  <si>
    <t>Վճարված գումարը           հազ. դրամ                              /01.07.2025-30.09.2025/</t>
  </si>
  <si>
    <t>Բյուջեով նախատեսված գումարը              III եռամսյակ /հազ. դրամ/</t>
  </si>
  <si>
    <t>III եռամսյակի մնացորդը  /պարտքը +/-/հազ. դրամ/              8=7-6</t>
  </si>
  <si>
    <t>Վճարման ժամկետը  01.07.2025-30.09.2025</t>
  </si>
  <si>
    <t>01.07.2025-30.09.2025</t>
  </si>
  <si>
    <t>Վարչատնտեսական մասի համակարգող՝</t>
  </si>
  <si>
    <t>Հասմիկ Հակոբյան</t>
  </si>
  <si>
    <t xml:space="preserve"> &lt;&lt; 08 &gt;&gt; &lt;&lt; 10 &gt;&gt; 2025թ.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</si>
</sst>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b/>
      <sz val="9"/>
      <color theme="1"/>
      <name val="Arial Unicode"/>
      <family val="2"/>
      <charset val="204"/>
    </font>
    <font>
      <sz val="9"/>
      <color theme="1"/>
      <name val="Arial Unicode"/>
      <family val="2"/>
      <charset val="204"/>
    </font>
    <font>
      <i/>
      <sz val="9"/>
      <color theme="1"/>
      <name val="Arial Unicode"/>
      <family val="2"/>
      <charset val="204"/>
    </font>
    <font>
      <sz val="9"/>
      <name val="Arial Unicode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tabSelected="1" topLeftCell="A22" workbookViewId="0">
      <selection activeCell="M21" sqref="M21"/>
    </sheetView>
  </sheetViews>
  <sheetFormatPr defaultRowHeight="14.4" x14ac:dyDescent="0.3"/>
  <cols>
    <col min="1" max="1" width="5" style="1" customWidth="1"/>
    <col min="2" max="2" width="29.88671875" customWidth="1"/>
    <col min="3" max="3" width="9.44140625" customWidth="1"/>
    <col min="4" max="4" width="8.44140625" customWidth="1"/>
    <col min="5" max="5" width="13" customWidth="1"/>
    <col min="6" max="6" width="12.21875" customWidth="1"/>
    <col min="7" max="7" width="12.44140625" customWidth="1"/>
    <col min="8" max="8" width="17" customWidth="1"/>
    <col min="9" max="9" width="9.88671875" customWidth="1"/>
    <col min="10" max="10" width="16.44140625" customWidth="1"/>
    <col min="11" max="11" width="9.5546875" bestFit="1" customWidth="1"/>
  </cols>
  <sheetData>
    <row r="1" spans="1:17" x14ac:dyDescent="0.3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3">
      <c r="A2" s="22" t="s">
        <v>14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3">
      <c r="A3" s="23" t="s">
        <v>39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3">
      <c r="A4" s="24" t="s">
        <v>49</v>
      </c>
      <c r="B4" s="24"/>
      <c r="C4" s="24"/>
      <c r="D4" s="24"/>
      <c r="E4" s="24"/>
      <c r="F4" s="11"/>
      <c r="G4" s="11"/>
      <c r="H4" s="11"/>
      <c r="I4" s="11"/>
      <c r="J4" s="12"/>
    </row>
    <row r="5" spans="1:17" x14ac:dyDescent="0.3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12"/>
    </row>
    <row r="6" spans="1:17" x14ac:dyDescent="0.3">
      <c r="A6" s="21" t="s">
        <v>37</v>
      </c>
      <c r="B6" s="21"/>
      <c r="C6" s="21"/>
      <c r="D6" s="21"/>
      <c r="E6" s="21"/>
      <c r="F6" s="21"/>
      <c r="G6" s="21"/>
      <c r="H6" s="21"/>
      <c r="I6" s="21"/>
      <c r="J6" s="12"/>
    </row>
    <row r="7" spans="1:17" x14ac:dyDescent="0.3">
      <c r="A7" s="21" t="s">
        <v>36</v>
      </c>
      <c r="B7" s="21"/>
      <c r="C7" s="21"/>
      <c r="D7" s="21"/>
      <c r="E7" s="21"/>
      <c r="F7" s="21"/>
      <c r="G7" s="21"/>
      <c r="H7" s="21"/>
      <c r="I7" s="21"/>
      <c r="J7" s="12"/>
    </row>
    <row r="8" spans="1:17" x14ac:dyDescent="0.3">
      <c r="A8" s="21" t="s">
        <v>2</v>
      </c>
      <c r="B8" s="21"/>
      <c r="C8" s="21" t="s">
        <v>31</v>
      </c>
      <c r="D8" s="21"/>
      <c r="E8" s="21"/>
      <c r="F8" s="21"/>
      <c r="G8" s="21"/>
      <c r="H8" s="21"/>
      <c r="I8" s="21"/>
      <c r="J8" s="11"/>
    </row>
    <row r="9" spans="1:17" x14ac:dyDescent="0.3">
      <c r="A9" s="25" t="s">
        <v>3</v>
      </c>
      <c r="B9" s="25"/>
      <c r="C9" s="25" t="s">
        <v>18</v>
      </c>
      <c r="D9" s="25"/>
      <c r="E9" s="25"/>
      <c r="F9" s="25"/>
      <c r="G9" s="25"/>
      <c r="H9" s="25"/>
      <c r="I9" s="25"/>
      <c r="J9" s="25"/>
    </row>
    <row r="10" spans="1:17" x14ac:dyDescent="0.3">
      <c r="A10" s="25" t="s">
        <v>40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3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68.400000000000006" x14ac:dyDescent="0.3">
      <c r="A12" s="13" t="s">
        <v>4</v>
      </c>
      <c r="B12" s="13" t="s">
        <v>5</v>
      </c>
      <c r="C12" s="13" t="s">
        <v>6</v>
      </c>
      <c r="D12" s="13" t="s">
        <v>7</v>
      </c>
      <c r="E12" s="13" t="s">
        <v>41</v>
      </c>
      <c r="F12" s="13" t="s">
        <v>42</v>
      </c>
      <c r="G12" s="13" t="s">
        <v>43</v>
      </c>
      <c r="H12" s="13" t="s">
        <v>44</v>
      </c>
      <c r="I12" s="13" t="s">
        <v>45</v>
      </c>
      <c r="J12" s="13" t="s">
        <v>8</v>
      </c>
    </row>
    <row r="13" spans="1:17" x14ac:dyDescent="0.3">
      <c r="A13" s="13">
        <v>1</v>
      </c>
      <c r="B13" s="13">
        <v>2</v>
      </c>
      <c r="C13" s="13">
        <v>3</v>
      </c>
      <c r="D13" s="14">
        <v>4</v>
      </c>
      <c r="E13" s="13">
        <v>5</v>
      </c>
      <c r="F13" s="13">
        <v>6</v>
      </c>
      <c r="G13" s="13">
        <v>7</v>
      </c>
      <c r="H13" s="13">
        <v>8</v>
      </c>
      <c r="I13" s="13">
        <v>9</v>
      </c>
      <c r="J13" s="13">
        <v>10</v>
      </c>
    </row>
    <row r="14" spans="1:17" ht="15" customHeight="1" x14ac:dyDescent="0.3">
      <c r="A14" s="13">
        <v>1</v>
      </c>
      <c r="B14" s="13" t="s">
        <v>9</v>
      </c>
      <c r="C14" s="13" t="s">
        <v>10</v>
      </c>
      <c r="D14" s="14"/>
      <c r="E14" s="15">
        <v>19126.599999999999</v>
      </c>
      <c r="F14" s="15">
        <v>19126.599999999999</v>
      </c>
      <c r="G14" s="15">
        <v>18950.099999999999</v>
      </c>
      <c r="H14" s="16">
        <f>+G14-F14</f>
        <v>-176.5</v>
      </c>
      <c r="I14" s="26" t="s">
        <v>46</v>
      </c>
      <c r="J14" s="13"/>
      <c r="K14" s="4"/>
      <c r="M14" s="3"/>
    </row>
    <row r="15" spans="1:17" x14ac:dyDescent="0.3">
      <c r="A15" s="13">
        <v>2</v>
      </c>
      <c r="B15" s="13" t="s">
        <v>11</v>
      </c>
      <c r="C15" s="13" t="s">
        <v>12</v>
      </c>
      <c r="D15" s="14"/>
      <c r="E15" s="15">
        <v>60.2</v>
      </c>
      <c r="F15" s="15">
        <v>60.2</v>
      </c>
      <c r="G15" s="15">
        <v>400</v>
      </c>
      <c r="H15" s="16">
        <f t="shared" ref="H15:H33" si="0">+G15-F15</f>
        <v>339.8</v>
      </c>
      <c r="I15" s="27"/>
      <c r="J15" s="13"/>
      <c r="Q15" s="4"/>
    </row>
    <row r="16" spans="1:17" x14ac:dyDescent="0.3">
      <c r="A16" s="13">
        <v>3</v>
      </c>
      <c r="B16" s="13" t="s">
        <v>15</v>
      </c>
      <c r="C16" s="13" t="s">
        <v>16</v>
      </c>
      <c r="D16" s="14"/>
      <c r="E16" s="15">
        <v>0</v>
      </c>
      <c r="F16" s="15">
        <v>0</v>
      </c>
      <c r="G16" s="15">
        <v>0</v>
      </c>
      <c r="H16" s="16">
        <f t="shared" si="0"/>
        <v>0</v>
      </c>
      <c r="I16" s="27"/>
      <c r="J16" s="13"/>
      <c r="K16" s="4"/>
    </row>
    <row r="17" spans="1:13" x14ac:dyDescent="0.3">
      <c r="A17" s="13">
        <v>4</v>
      </c>
      <c r="B17" s="13" t="s">
        <v>19</v>
      </c>
      <c r="C17" s="13" t="s">
        <v>16</v>
      </c>
      <c r="D17" s="14"/>
      <c r="E17" s="15">
        <v>16.2</v>
      </c>
      <c r="F17" s="15">
        <v>16.2</v>
      </c>
      <c r="G17" s="15">
        <v>35</v>
      </c>
      <c r="H17" s="16">
        <f t="shared" si="0"/>
        <v>18.8</v>
      </c>
      <c r="I17" s="27"/>
      <c r="J17" s="13"/>
    </row>
    <row r="18" spans="1:13" ht="19.5" customHeight="1" x14ac:dyDescent="0.3">
      <c r="A18" s="13">
        <v>5</v>
      </c>
      <c r="B18" s="13" t="s">
        <v>17</v>
      </c>
      <c r="C18" s="13" t="s">
        <v>10</v>
      </c>
      <c r="D18" s="14"/>
      <c r="E18" s="15">
        <v>15</v>
      </c>
      <c r="F18" s="15">
        <v>15</v>
      </c>
      <c r="G18" s="15">
        <v>15</v>
      </c>
      <c r="H18" s="16">
        <f t="shared" si="0"/>
        <v>0</v>
      </c>
      <c r="I18" s="27"/>
      <c r="J18" s="13"/>
    </row>
    <row r="19" spans="1:13" x14ac:dyDescent="0.3">
      <c r="A19" s="13">
        <v>6</v>
      </c>
      <c r="B19" s="13" t="s">
        <v>20</v>
      </c>
      <c r="C19" s="13" t="s">
        <v>10</v>
      </c>
      <c r="D19" s="14"/>
      <c r="E19" s="15">
        <v>14.5</v>
      </c>
      <c r="F19" s="15">
        <v>14.5</v>
      </c>
      <c r="G19" s="15">
        <v>12</v>
      </c>
      <c r="H19" s="16">
        <f t="shared" si="0"/>
        <v>-2.5</v>
      </c>
      <c r="I19" s="27"/>
      <c r="J19" s="13"/>
      <c r="M19" s="4"/>
    </row>
    <row r="20" spans="1:13" s="2" customFormat="1" ht="20.25" customHeight="1" x14ac:dyDescent="0.3">
      <c r="A20" s="13">
        <v>7</v>
      </c>
      <c r="B20" s="13" t="s">
        <v>21</v>
      </c>
      <c r="C20" s="13" t="s">
        <v>10</v>
      </c>
      <c r="D20" s="14"/>
      <c r="E20" s="15">
        <v>18</v>
      </c>
      <c r="F20" s="15">
        <v>18</v>
      </c>
      <c r="G20" s="15">
        <v>18</v>
      </c>
      <c r="H20" s="16">
        <f t="shared" si="0"/>
        <v>0</v>
      </c>
      <c r="I20" s="27"/>
      <c r="J20" s="13"/>
      <c r="K20" s="5"/>
      <c r="M20" s="5"/>
    </row>
    <row r="21" spans="1:13" s="2" customFormat="1" ht="20.25" customHeight="1" x14ac:dyDescent="0.3">
      <c r="A21" s="13">
        <v>8</v>
      </c>
      <c r="B21" s="13" t="s">
        <v>34</v>
      </c>
      <c r="C21" s="13" t="s">
        <v>10</v>
      </c>
      <c r="D21" s="14"/>
      <c r="E21" s="15">
        <v>0</v>
      </c>
      <c r="F21" s="15">
        <v>0</v>
      </c>
      <c r="G21" s="15">
        <v>0</v>
      </c>
      <c r="H21" s="16">
        <f t="shared" si="0"/>
        <v>0</v>
      </c>
      <c r="I21" s="27"/>
      <c r="J21" s="13"/>
      <c r="K21" s="5"/>
      <c r="M21" s="5"/>
    </row>
    <row r="22" spans="1:13" s="2" customFormat="1" ht="22.8" x14ac:dyDescent="0.3">
      <c r="A22" s="13">
        <v>9</v>
      </c>
      <c r="B22" s="13" t="s">
        <v>35</v>
      </c>
      <c r="C22" s="13" t="s">
        <v>10</v>
      </c>
      <c r="D22" s="14"/>
      <c r="E22" s="15">
        <v>0</v>
      </c>
      <c r="F22" s="15">
        <v>0</v>
      </c>
      <c r="G22" s="15">
        <v>0</v>
      </c>
      <c r="H22" s="16">
        <f t="shared" si="0"/>
        <v>0</v>
      </c>
      <c r="I22" s="27"/>
      <c r="J22" s="13"/>
      <c r="K22" s="5"/>
      <c r="M22" s="5"/>
    </row>
    <row r="23" spans="1:13" x14ac:dyDescent="0.3">
      <c r="A23" s="13">
        <v>10</v>
      </c>
      <c r="B23" s="13" t="s">
        <v>22</v>
      </c>
      <c r="C23" s="13" t="s">
        <v>10</v>
      </c>
      <c r="D23" s="14"/>
      <c r="E23" s="15">
        <v>0</v>
      </c>
      <c r="F23" s="15">
        <v>0</v>
      </c>
      <c r="G23" s="15">
        <v>0</v>
      </c>
      <c r="H23" s="16">
        <f t="shared" si="0"/>
        <v>0</v>
      </c>
      <c r="I23" s="27"/>
      <c r="J23" s="13"/>
      <c r="M23" s="4"/>
    </row>
    <row r="24" spans="1:13" x14ac:dyDescent="0.3">
      <c r="A24" s="13">
        <v>11</v>
      </c>
      <c r="B24" s="13" t="s">
        <v>23</v>
      </c>
      <c r="C24" s="13" t="s">
        <v>10</v>
      </c>
      <c r="D24" s="14"/>
      <c r="E24" s="15">
        <v>70</v>
      </c>
      <c r="F24" s="15">
        <v>70</v>
      </c>
      <c r="G24" s="15">
        <v>100</v>
      </c>
      <c r="H24" s="16">
        <f t="shared" si="0"/>
        <v>30</v>
      </c>
      <c r="I24" s="27"/>
      <c r="J24" s="13"/>
      <c r="M24" s="4"/>
    </row>
    <row r="25" spans="1:13" ht="22.8" x14ac:dyDescent="0.3">
      <c r="A25" s="13">
        <v>12</v>
      </c>
      <c r="B25" s="13" t="s">
        <v>29</v>
      </c>
      <c r="C25" s="13" t="s">
        <v>10</v>
      </c>
      <c r="D25" s="14"/>
      <c r="E25" s="15">
        <v>160.1</v>
      </c>
      <c r="F25" s="15">
        <v>160.1</v>
      </c>
      <c r="G25" s="15">
        <v>200</v>
      </c>
      <c r="H25" s="16">
        <f t="shared" si="0"/>
        <v>39.900000000000006</v>
      </c>
      <c r="I25" s="27"/>
      <c r="J25" s="13"/>
      <c r="M25" s="4"/>
    </row>
    <row r="26" spans="1:13" ht="22.8" x14ac:dyDescent="0.3">
      <c r="A26" s="13">
        <v>13</v>
      </c>
      <c r="B26" s="13" t="s">
        <v>30</v>
      </c>
      <c r="C26" s="13" t="s">
        <v>10</v>
      </c>
      <c r="D26" s="14"/>
      <c r="E26" s="15">
        <v>80</v>
      </c>
      <c r="F26" s="15">
        <v>80</v>
      </c>
      <c r="G26" s="15">
        <v>50</v>
      </c>
      <c r="H26" s="16">
        <f t="shared" si="0"/>
        <v>-30</v>
      </c>
      <c r="I26" s="27"/>
      <c r="J26" s="13"/>
      <c r="M26" s="4"/>
    </row>
    <row r="27" spans="1:13" x14ac:dyDescent="0.3">
      <c r="A27" s="13">
        <v>14</v>
      </c>
      <c r="B27" s="13" t="s">
        <v>24</v>
      </c>
      <c r="C27" s="13" t="s">
        <v>10</v>
      </c>
      <c r="D27" s="14"/>
      <c r="E27" s="15">
        <v>126.2</v>
      </c>
      <c r="F27" s="15">
        <v>126.2</v>
      </c>
      <c r="G27" s="15">
        <v>100</v>
      </c>
      <c r="H27" s="16">
        <f t="shared" si="0"/>
        <v>-26.200000000000003</v>
      </c>
      <c r="I27" s="27"/>
      <c r="J27" s="13"/>
      <c r="M27" s="4"/>
    </row>
    <row r="28" spans="1:13" ht="22.8" x14ac:dyDescent="0.3">
      <c r="A28" s="13">
        <v>15</v>
      </c>
      <c r="B28" s="13" t="s">
        <v>25</v>
      </c>
      <c r="C28" s="13" t="s">
        <v>10</v>
      </c>
      <c r="D28" s="14"/>
      <c r="E28" s="15">
        <v>0</v>
      </c>
      <c r="F28" s="15">
        <v>0</v>
      </c>
      <c r="G28" s="15">
        <v>0</v>
      </c>
      <c r="H28" s="16">
        <f t="shared" si="0"/>
        <v>0</v>
      </c>
      <c r="I28" s="27"/>
      <c r="J28" s="13"/>
      <c r="M28" s="4"/>
    </row>
    <row r="29" spans="1:13" x14ac:dyDescent="0.3">
      <c r="A29" s="13">
        <v>16</v>
      </c>
      <c r="B29" s="13" t="s">
        <v>26</v>
      </c>
      <c r="C29" s="13" t="s">
        <v>10</v>
      </c>
      <c r="D29" s="14"/>
      <c r="E29" s="15">
        <v>0</v>
      </c>
      <c r="F29" s="15">
        <v>0</v>
      </c>
      <c r="G29" s="15">
        <v>100</v>
      </c>
      <c r="H29" s="16">
        <f t="shared" si="0"/>
        <v>100</v>
      </c>
      <c r="I29" s="27"/>
      <c r="J29" s="13"/>
      <c r="M29" s="4"/>
    </row>
    <row r="30" spans="1:13" x14ac:dyDescent="0.3">
      <c r="A30" s="13">
        <v>17</v>
      </c>
      <c r="B30" s="13" t="s">
        <v>27</v>
      </c>
      <c r="C30" s="13" t="s">
        <v>10</v>
      </c>
      <c r="D30" s="14"/>
      <c r="E30" s="15">
        <v>34.9</v>
      </c>
      <c r="F30" s="15">
        <v>34.9</v>
      </c>
      <c r="G30" s="15">
        <v>50</v>
      </c>
      <c r="H30" s="16">
        <f t="shared" si="0"/>
        <v>15.100000000000001</v>
      </c>
      <c r="I30" s="28"/>
      <c r="J30" s="13"/>
      <c r="M30" s="4"/>
    </row>
    <row r="31" spans="1:13" x14ac:dyDescent="0.3">
      <c r="A31" s="13">
        <v>18</v>
      </c>
      <c r="B31" s="13" t="s">
        <v>32</v>
      </c>
      <c r="C31" s="13" t="s">
        <v>10</v>
      </c>
      <c r="D31" s="14"/>
      <c r="E31" s="15">
        <v>1480</v>
      </c>
      <c r="F31" s="15">
        <v>1480</v>
      </c>
      <c r="G31" s="15">
        <v>0</v>
      </c>
      <c r="H31" s="16">
        <f t="shared" si="0"/>
        <v>-1480</v>
      </c>
      <c r="I31" s="19"/>
      <c r="J31" s="13"/>
      <c r="M31" s="4"/>
    </row>
    <row r="32" spans="1:13" x14ac:dyDescent="0.3">
      <c r="A32" s="13">
        <v>19</v>
      </c>
      <c r="B32" s="13" t="s">
        <v>38</v>
      </c>
      <c r="C32" s="13" t="s">
        <v>10</v>
      </c>
      <c r="D32" s="14"/>
      <c r="E32" s="15">
        <v>0</v>
      </c>
      <c r="F32" s="15">
        <v>0</v>
      </c>
      <c r="G32" s="15">
        <v>0</v>
      </c>
      <c r="H32" s="16">
        <f t="shared" si="0"/>
        <v>0</v>
      </c>
      <c r="I32" s="19"/>
      <c r="J32" s="13"/>
      <c r="M32" s="4"/>
    </row>
    <row r="33" spans="1:14" ht="23.25" customHeight="1" x14ac:dyDescent="0.3">
      <c r="A33" s="13"/>
      <c r="B33" s="13" t="s">
        <v>13</v>
      </c>
      <c r="C33" s="13"/>
      <c r="D33" s="13"/>
      <c r="E33" s="17">
        <f>SUM(E14:E32)</f>
        <v>21201.7</v>
      </c>
      <c r="F33" s="17">
        <f>SUM(F14:F32)</f>
        <v>21201.7</v>
      </c>
      <c r="G33" s="17">
        <f>SUM(G14:G32)</f>
        <v>20030.099999999999</v>
      </c>
      <c r="H33" s="17">
        <f t="shared" si="0"/>
        <v>-1171.6000000000022</v>
      </c>
      <c r="I33" s="18"/>
      <c r="J33" s="13"/>
      <c r="M33" s="4"/>
    </row>
    <row r="34" spans="1:14" ht="23.25" customHeight="1" x14ac:dyDescent="0.3">
      <c r="A34" s="6"/>
      <c r="B34" s="6"/>
      <c r="C34" s="6"/>
      <c r="D34" s="6"/>
      <c r="E34" s="8"/>
      <c r="F34" s="8"/>
      <c r="G34" s="8"/>
      <c r="H34" s="8"/>
      <c r="I34" s="9"/>
      <c r="J34" s="6"/>
      <c r="M34" s="4"/>
    </row>
    <row r="35" spans="1:14" x14ac:dyDescent="0.3">
      <c r="A35" s="7"/>
      <c r="B35" s="10" t="s">
        <v>47</v>
      </c>
      <c r="C35" s="10"/>
      <c r="D35" s="20"/>
      <c r="E35" s="20"/>
      <c r="F35" s="10" t="s">
        <v>48</v>
      </c>
      <c r="G35" s="10"/>
      <c r="H35" s="7"/>
      <c r="I35" s="7"/>
      <c r="J35" s="7"/>
      <c r="M35" s="4"/>
      <c r="N35" s="4"/>
    </row>
    <row r="36" spans="1:14" x14ac:dyDescent="0.3">
      <c r="A36" s="7"/>
      <c r="B36" s="10"/>
      <c r="C36" s="10"/>
      <c r="D36" s="10"/>
      <c r="E36" s="10"/>
      <c r="F36" s="10"/>
      <c r="G36" s="10"/>
      <c r="H36" s="7"/>
      <c r="I36" s="7"/>
      <c r="J36" s="7"/>
      <c r="M36" s="4"/>
      <c r="N36" s="4"/>
    </row>
    <row r="37" spans="1:14" x14ac:dyDescent="0.3">
      <c r="A37" s="7"/>
      <c r="B37" s="10" t="s">
        <v>33</v>
      </c>
      <c r="C37" s="10"/>
      <c r="D37" s="20"/>
      <c r="E37" s="20"/>
      <c r="F37" s="10" t="s">
        <v>28</v>
      </c>
      <c r="G37" s="10"/>
      <c r="H37" s="7"/>
      <c r="I37" s="7"/>
      <c r="J37" s="7"/>
      <c r="M37" s="4"/>
    </row>
    <row r="38" spans="1:14" x14ac:dyDescent="0.3">
      <c r="G38" s="4"/>
    </row>
    <row r="39" spans="1:14" x14ac:dyDescent="0.3">
      <c r="K39" s="4"/>
    </row>
    <row r="44" spans="1:14" x14ac:dyDescent="0.3">
      <c r="H44" s="4"/>
    </row>
    <row r="46" spans="1:14" x14ac:dyDescent="0.3">
      <c r="H46" s="4"/>
    </row>
  </sheetData>
  <mergeCells count="15">
    <mergeCell ref="D37:E37"/>
    <mergeCell ref="D35:E35"/>
    <mergeCell ref="A6:I6"/>
    <mergeCell ref="A1:J1"/>
    <mergeCell ref="A2:J2"/>
    <mergeCell ref="A3:J3"/>
    <mergeCell ref="A4:E4"/>
    <mergeCell ref="A5:I5"/>
    <mergeCell ref="A10:J11"/>
    <mergeCell ref="I14:I30"/>
    <mergeCell ref="A7:I7"/>
    <mergeCell ref="A8:B8"/>
    <mergeCell ref="C8:I8"/>
    <mergeCell ref="A9:B9"/>
    <mergeCell ref="C9:J9"/>
  </mergeCells>
  <pageMargins left="0.31496062992125984" right="0.11811023622047245" top="0" bottom="0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2025-10-03T07:44:39Z</dcterms:modified>
</cp:coreProperties>
</file>